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285" activeTab="0"/>
  </bookViews>
  <sheets>
    <sheet name="decembrie devine" sheetId="1" r:id="rId1"/>
  </sheets>
  <definedNames>
    <definedName name="_xlnm._FilterDatabase" localSheetId="0" hidden="1">'decembrie devine'!$A$3:$F$3</definedName>
  </definedNames>
  <calcPr fullCalcOnLoad="1"/>
</workbook>
</file>

<file path=xl/sharedStrings.xml><?xml version="1.0" encoding="utf-8"?>
<sst xmlns="http://schemas.openxmlformats.org/spreadsheetml/2006/main" count="53" uniqueCount="43">
  <si>
    <t>Denumire furnizor</t>
  </si>
  <si>
    <t>Nr.</t>
  </si>
  <si>
    <t>TOTAL</t>
  </si>
  <si>
    <t>MEDICAL LAB EXPERT SRL</t>
  </si>
  <si>
    <t>CENTRUL MEDICAL CORBEANCA</t>
  </si>
  <si>
    <t>Laboralex S.R.L</t>
  </si>
  <si>
    <t xml:space="preserve">INTROMED LABORATOARE </t>
  </si>
  <si>
    <t xml:space="preserve">SP. OG BUFTEA </t>
  </si>
  <si>
    <t>ANALITIC LABORAMED</t>
  </si>
  <si>
    <t>DONALD Medical SRL</t>
  </si>
  <si>
    <t>MEDICAVOL AM COMPLET SRL</t>
  </si>
  <si>
    <t>SOCIETATEA MEDICALA SF CUVIOASA PARASCHEVA - ECO</t>
  </si>
  <si>
    <t xml:space="preserve">decembrie initial </t>
  </si>
  <si>
    <t>decembrie devine</t>
  </si>
  <si>
    <t>SYNEVO ROMANIA SRL - analize de laborator</t>
  </si>
  <si>
    <t>BAVARIA CLINIC BIOLIFE - anatomie patologica</t>
  </si>
  <si>
    <t>BAVARIA CLINIC BIOLIFE - analize de laborator</t>
  </si>
  <si>
    <t>SYNEVO ROMANIA SRL - anatomie patologica</t>
  </si>
  <si>
    <t>CENTRUL MEDICAL G&amp;G - ECO</t>
  </si>
  <si>
    <t>SP. OG BUFTEA - ECO</t>
  </si>
  <si>
    <t>GHENCEA MEDICAL CENTER SRL - ECO</t>
  </si>
  <si>
    <t>SP EFTIMIE DIAMAND BALACEANCA - ECO</t>
  </si>
  <si>
    <t xml:space="preserve">ACTA CARDIOLOGICA - ECO </t>
  </si>
  <si>
    <t>CMI DR TANASESCU CONSTANTIN (MF) - ECO</t>
  </si>
  <si>
    <t>INTERNATIONAL PEDIATRIC&amp;FAMILY MEDICAL CLINIC (MF)  - ECO</t>
  </si>
  <si>
    <t>OXIGENE HEALTH THERAPY SRL  - ECO</t>
  </si>
  <si>
    <t>OXIGENE MED PLUS  - ECO</t>
  </si>
  <si>
    <t>SC QUARK DIAGNOSTICS &amp;TREATMENT CENTER SRL  - ECO</t>
  </si>
  <si>
    <t xml:space="preserve">decembrie suplim  </t>
  </si>
  <si>
    <t>SP. OG BUFTEA - imagistica</t>
  </si>
  <si>
    <t>CORNER MEDICAL CENTER SRL - imagistica</t>
  </si>
  <si>
    <t>MEDIMA HEALTHSA - imagistica</t>
  </si>
  <si>
    <t>TIBERIUS CLINIC SRL - imagistica</t>
  </si>
  <si>
    <t>CARDIO REC SRL - imagistica</t>
  </si>
  <si>
    <t>Nr Act</t>
  </si>
  <si>
    <t>10/09.12.2021</t>
  </si>
  <si>
    <t>11/09.12.2021</t>
  </si>
  <si>
    <t>13/09.12.2021</t>
  </si>
  <si>
    <t>14/09.12.2021</t>
  </si>
  <si>
    <t>12/09.12.2021</t>
  </si>
  <si>
    <t>17/09.12.2021</t>
  </si>
  <si>
    <t>09/09.12.2021</t>
  </si>
  <si>
    <t>Referat Nr.51679/09.12.2021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</si>
</sst>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#,##0.00;[Red]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[$-409]dddd\,\ mmmm\ dd\,\ yyyy"/>
    <numFmt numFmtId="202" formatCode="[$-409]h:mm:ss\ AM/PM"/>
    <numFmt numFmtId="203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48" applyFont="1" applyFill="1" applyBorder="1">
      <alignment/>
      <protection/>
    </xf>
    <xf numFmtId="0" fontId="1" fillId="0" borderId="10" xfId="48" applyFont="1" applyFill="1" applyBorder="1">
      <alignment/>
      <protection/>
    </xf>
    <xf numFmtId="0" fontId="1" fillId="33" borderId="10" xfId="48" applyFont="1" applyFill="1" applyBorder="1">
      <alignment/>
      <protection/>
    </xf>
    <xf numFmtId="0" fontId="1" fillId="34" borderId="10" xfId="48" applyFont="1" applyFill="1" applyBorder="1">
      <alignment/>
      <protection/>
    </xf>
    <xf numFmtId="0" fontId="42" fillId="34" borderId="10" xfId="48" applyFont="1" applyFill="1" applyBorder="1">
      <alignment/>
      <protection/>
    </xf>
    <xf numFmtId="0" fontId="1" fillId="34" borderId="10" xfId="0" applyFont="1" applyFill="1" applyBorder="1" applyAlignment="1">
      <alignment/>
    </xf>
    <xf numFmtId="0" fontId="1" fillId="35" borderId="10" xfId="48" applyFont="1" applyFill="1" applyBorder="1">
      <alignment/>
      <protection/>
    </xf>
    <xf numFmtId="0" fontId="42" fillId="35" borderId="10" xfId="48" applyFont="1" applyFill="1" applyBorder="1">
      <alignment/>
      <protection/>
    </xf>
    <xf numFmtId="0" fontId="1" fillId="35" borderId="10" xfId="0" applyFont="1" applyFill="1" applyBorder="1" applyAlignment="1">
      <alignment/>
    </xf>
    <xf numFmtId="4" fontId="43" fillId="36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42" fillId="34" borderId="10" xfId="48" applyFont="1" applyFill="1" applyBorder="1" applyAlignment="1">
      <alignment horizontal="center"/>
      <protection/>
    </xf>
    <xf numFmtId="0" fontId="1" fillId="36" borderId="1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17" fontId="21" fillId="36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/>
    </xf>
    <xf numFmtId="4" fontId="21" fillId="3" borderId="10" xfId="0" applyNumberFormat="1" applyFont="1" applyFill="1" applyBorder="1" applyAlignment="1">
      <alignment/>
    </xf>
    <xf numFmtId="4" fontId="21" fillId="36" borderId="10" xfId="0" applyNumberFormat="1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4" fontId="44" fillId="3" borderId="10" xfId="0" applyNumberFormat="1" applyFont="1" applyFill="1" applyBorder="1" applyAlignment="1">
      <alignment/>
    </xf>
    <xf numFmtId="0" fontId="1" fillId="0" borderId="11" xfId="48" applyFont="1" applyFill="1" applyBorder="1">
      <alignment/>
      <protection/>
    </xf>
    <xf numFmtId="0" fontId="1" fillId="34" borderId="11" xfId="48" applyFont="1" applyFill="1" applyBorder="1">
      <alignment/>
      <protection/>
    </xf>
    <xf numFmtId="0" fontId="42" fillId="34" borderId="11" xfId="48" applyFont="1" applyFill="1" applyBorder="1">
      <alignment/>
      <protection/>
    </xf>
    <xf numFmtId="0" fontId="42" fillId="0" borderId="11" xfId="48" applyFont="1" applyFill="1" applyBorder="1">
      <alignment/>
      <protection/>
    </xf>
    <xf numFmtId="0" fontId="45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pane xSplit="3" ySplit="3" topLeftCell="D4" activePane="bottomRight" state="frozen"/>
      <selection pane="topLeft" activeCell="G6" sqref="G6"/>
      <selection pane="topLeft" activeCell="A1" sqref="A1"/>
      <selection pane="topRight" activeCell="D1" sqref="D1"/>
      <selection pane="bottomLeft" activeCell="A4" sqref="A4"/>
      <selection pane="bottomRight" activeCell="J15" sqref="J15"/>
    </sheetView>
  </sheetViews>
  <sheetFormatPr defaultColWidth="9.140625" defaultRowHeight="12.75"/>
  <cols>
    <col min="1" max="1" width="2.8515625" style="3" customWidth="1"/>
    <col min="2" max="2" width="3.28125" style="0" customWidth="1"/>
    <col min="3" max="3" width="62.28125" style="0" bestFit="1" customWidth="1"/>
    <col min="4" max="4" width="12.7109375" style="2" customWidth="1"/>
    <col min="5" max="5" width="10.7109375" style="0" bestFit="1" customWidth="1"/>
    <col min="6" max="6" width="10.57421875" style="0" customWidth="1"/>
    <col min="7" max="7" width="12.7109375" style="0" bestFit="1" customWidth="1"/>
  </cols>
  <sheetData>
    <row r="1" ht="12.75">
      <c r="C1" t="s">
        <v>42</v>
      </c>
    </row>
    <row r="2" spans="1:4" ht="15">
      <c r="A2" s="4"/>
      <c r="B2" s="4"/>
      <c r="C2" s="4"/>
      <c r="D2" s="17"/>
    </row>
    <row r="3" spans="1:7" ht="30">
      <c r="A3" s="26"/>
      <c r="B3" s="6" t="s">
        <v>1</v>
      </c>
      <c r="C3" s="6" t="s">
        <v>0</v>
      </c>
      <c r="D3" s="18" t="s">
        <v>12</v>
      </c>
      <c r="E3" s="16" t="s">
        <v>28</v>
      </c>
      <c r="F3" s="16" t="s">
        <v>13</v>
      </c>
      <c r="G3" s="16" t="s">
        <v>34</v>
      </c>
    </row>
    <row r="4" spans="1:7" ht="15">
      <c r="A4" s="27"/>
      <c r="B4" s="7">
        <v>1</v>
      </c>
      <c r="C4" s="7" t="s">
        <v>8</v>
      </c>
      <c r="D4" s="19">
        <v>6020.55</v>
      </c>
      <c r="E4" s="14">
        <v>30980.54</v>
      </c>
      <c r="F4" s="14">
        <f>D4+E4</f>
        <v>37001.090000000004</v>
      </c>
      <c r="G4" s="1" t="s">
        <v>35</v>
      </c>
    </row>
    <row r="5" spans="1:7" ht="15">
      <c r="A5" s="27"/>
      <c r="B5" s="7">
        <f>B4+1</f>
        <v>2</v>
      </c>
      <c r="C5" s="9" t="s">
        <v>16</v>
      </c>
      <c r="D5" s="19">
        <v>5884.93</v>
      </c>
      <c r="E5" s="14">
        <v>30282.7</v>
      </c>
      <c r="F5" s="14">
        <f>D5+E5</f>
        <v>36167.630000000005</v>
      </c>
      <c r="G5" s="1" t="s">
        <v>36</v>
      </c>
    </row>
    <row r="6" spans="1:7" s="24" customFormat="1" ht="15">
      <c r="A6" s="28"/>
      <c r="B6" s="8">
        <v>2</v>
      </c>
      <c r="C6" s="15" t="s">
        <v>15</v>
      </c>
      <c r="D6" s="22">
        <v>335.34</v>
      </c>
      <c r="E6" s="23">
        <v>1725.59</v>
      </c>
      <c r="F6" s="23">
        <f>D6+E6</f>
        <v>2060.93</v>
      </c>
      <c r="G6" s="1" t="s">
        <v>36</v>
      </c>
    </row>
    <row r="7" spans="1:7" ht="15">
      <c r="A7" s="27"/>
      <c r="B7" s="7">
        <f aca="true" t="shared" si="0" ref="B6:B31">B6+1</f>
        <v>3</v>
      </c>
      <c r="C7" s="9" t="s">
        <v>4</v>
      </c>
      <c r="D7" s="19">
        <v>4774.58</v>
      </c>
      <c r="E7" s="14">
        <v>24569.03</v>
      </c>
      <c r="F7" s="14">
        <f>D7+E7</f>
        <v>29343.61</v>
      </c>
      <c r="G7" s="1" t="s">
        <v>37</v>
      </c>
    </row>
    <row r="8" spans="1:7" ht="15">
      <c r="A8" s="27"/>
      <c r="B8" s="7">
        <f t="shared" si="0"/>
        <v>4</v>
      </c>
      <c r="C8" s="7" t="s">
        <v>9</v>
      </c>
      <c r="D8" s="19">
        <v>4316.44</v>
      </c>
      <c r="E8" s="14">
        <v>22211.51</v>
      </c>
      <c r="F8" s="14">
        <f>D8+E8</f>
        <v>26527.949999999997</v>
      </c>
      <c r="G8" s="1" t="s">
        <v>37</v>
      </c>
    </row>
    <row r="9" spans="1:7" ht="15">
      <c r="A9" s="27"/>
      <c r="B9" s="7">
        <f t="shared" si="0"/>
        <v>5</v>
      </c>
      <c r="C9" s="7" t="s">
        <v>6</v>
      </c>
      <c r="D9" s="19">
        <v>5774.58</v>
      </c>
      <c r="E9" s="14">
        <v>29714.81</v>
      </c>
      <c r="F9" s="14">
        <f>D9+E9</f>
        <v>35489.39</v>
      </c>
      <c r="G9" s="1" t="s">
        <v>36</v>
      </c>
    </row>
    <row r="10" spans="1:7" ht="15">
      <c r="A10" s="27"/>
      <c r="B10" s="7">
        <f t="shared" si="0"/>
        <v>6</v>
      </c>
      <c r="C10" s="7" t="s">
        <v>5</v>
      </c>
      <c r="D10" s="19">
        <v>5549.85</v>
      </c>
      <c r="E10" s="14">
        <v>28558.44</v>
      </c>
      <c r="F10" s="14">
        <f>D10+E10</f>
        <v>34108.29</v>
      </c>
      <c r="G10" s="1" t="s">
        <v>39</v>
      </c>
    </row>
    <row r="11" spans="1:7" ht="15">
      <c r="A11" s="27"/>
      <c r="B11" s="7">
        <f t="shared" si="0"/>
        <v>7</v>
      </c>
      <c r="C11" s="9" t="s">
        <v>3</v>
      </c>
      <c r="D11" s="19">
        <v>6501.7</v>
      </c>
      <c r="E11" s="14">
        <v>33456.44</v>
      </c>
      <c r="F11" s="14">
        <f>D11+E11</f>
        <v>39958.14</v>
      </c>
      <c r="G11" s="1" t="s">
        <v>35</v>
      </c>
    </row>
    <row r="12" spans="1:7" ht="15">
      <c r="A12" s="27"/>
      <c r="B12" s="7">
        <f t="shared" si="0"/>
        <v>8</v>
      </c>
      <c r="C12" s="7" t="s">
        <v>10</v>
      </c>
      <c r="D12" s="19">
        <v>6275.9</v>
      </c>
      <c r="E12" s="14">
        <v>32294.5</v>
      </c>
      <c r="F12" s="14">
        <f>D12+E12</f>
        <v>38570.4</v>
      </c>
      <c r="G12" s="1" t="s">
        <v>39</v>
      </c>
    </row>
    <row r="13" spans="1:7" ht="15">
      <c r="A13" s="27"/>
      <c r="B13" s="7">
        <f t="shared" si="0"/>
        <v>9</v>
      </c>
      <c r="C13" s="8" t="s">
        <v>7</v>
      </c>
      <c r="D13" s="19">
        <v>10941.28</v>
      </c>
      <c r="E13" s="14">
        <v>56301.64</v>
      </c>
      <c r="F13" s="14">
        <f>D13+E13</f>
        <v>67242.92</v>
      </c>
      <c r="G13" s="1" t="s">
        <v>38</v>
      </c>
    </row>
    <row r="14" spans="1:7" ht="15">
      <c r="A14" s="27"/>
      <c r="B14" s="7">
        <f t="shared" si="0"/>
        <v>10</v>
      </c>
      <c r="C14" s="7" t="s">
        <v>14</v>
      </c>
      <c r="D14" s="19">
        <v>14054.36</v>
      </c>
      <c r="E14" s="14">
        <v>72320.93</v>
      </c>
      <c r="F14" s="14">
        <f>D14+E14</f>
        <v>86375.29</v>
      </c>
      <c r="G14" s="1" t="s">
        <v>40</v>
      </c>
    </row>
    <row r="15" spans="1:7" s="24" customFormat="1" ht="15">
      <c r="A15" s="28"/>
      <c r="B15" s="8">
        <v>10</v>
      </c>
      <c r="C15" s="15" t="s">
        <v>17</v>
      </c>
      <c r="D15" s="22">
        <v>938.95</v>
      </c>
      <c r="E15" s="23">
        <v>4831.65</v>
      </c>
      <c r="F15" s="23">
        <f>D15+E15</f>
        <v>5770.599999999999</v>
      </c>
      <c r="G15" s="1" t="s">
        <v>40</v>
      </c>
    </row>
    <row r="16" spans="1:7" ht="15">
      <c r="A16" s="26"/>
      <c r="B16" s="7">
        <f t="shared" si="0"/>
        <v>11</v>
      </c>
      <c r="C16" s="10" t="s">
        <v>22</v>
      </c>
      <c r="D16" s="20">
        <v>295.52</v>
      </c>
      <c r="E16" s="14">
        <v>1522.45</v>
      </c>
      <c r="F16" s="14">
        <f>D16+E16</f>
        <v>1817.97</v>
      </c>
      <c r="G16" s="1"/>
    </row>
    <row r="17" spans="1:7" ht="15">
      <c r="A17" s="26"/>
      <c r="B17" s="7">
        <f t="shared" si="0"/>
        <v>12</v>
      </c>
      <c r="C17" s="10" t="s">
        <v>18</v>
      </c>
      <c r="D17" s="20">
        <v>230.94</v>
      </c>
      <c r="E17" s="14">
        <v>1189.76</v>
      </c>
      <c r="F17" s="14">
        <f>D17+E17</f>
        <v>1420.7</v>
      </c>
      <c r="G17" s="1"/>
    </row>
    <row r="18" spans="1:7" ht="15">
      <c r="A18" s="26"/>
      <c r="B18" s="7">
        <f t="shared" si="0"/>
        <v>13</v>
      </c>
      <c r="C18" s="12" t="s">
        <v>23</v>
      </c>
      <c r="D18" s="20">
        <v>361.7</v>
      </c>
      <c r="E18" s="14">
        <v>1863.4</v>
      </c>
      <c r="F18" s="14">
        <f>D18+E18</f>
        <v>2225.1</v>
      </c>
      <c r="G18" s="1"/>
    </row>
    <row r="19" spans="1:7" ht="15">
      <c r="A19" s="26"/>
      <c r="B19" s="7">
        <f t="shared" si="0"/>
        <v>14</v>
      </c>
      <c r="C19" s="10" t="s">
        <v>20</v>
      </c>
      <c r="D19" s="20">
        <v>319.68</v>
      </c>
      <c r="E19" s="14">
        <v>1646.93</v>
      </c>
      <c r="F19" s="14">
        <f>D19+E19</f>
        <v>1966.6100000000001</v>
      </c>
      <c r="G19" s="1"/>
    </row>
    <row r="20" spans="1:7" ht="15">
      <c r="A20" s="26"/>
      <c r="B20" s="7">
        <f t="shared" si="0"/>
        <v>15</v>
      </c>
      <c r="C20" s="12" t="s">
        <v>24</v>
      </c>
      <c r="D20" s="20">
        <v>342.13</v>
      </c>
      <c r="E20" s="14">
        <v>1762.6</v>
      </c>
      <c r="F20" s="14">
        <f>D20+E20</f>
        <v>2104.73</v>
      </c>
      <c r="G20" s="1"/>
    </row>
    <row r="21" spans="1:7" ht="15">
      <c r="A21" s="26"/>
      <c r="B21" s="7">
        <f t="shared" si="0"/>
        <v>16</v>
      </c>
      <c r="C21" s="12" t="s">
        <v>25</v>
      </c>
      <c r="D21" s="20">
        <v>308.88</v>
      </c>
      <c r="E21" s="14">
        <v>1591.3</v>
      </c>
      <c r="F21" s="14">
        <f>D21+E21</f>
        <v>1900.1799999999998</v>
      </c>
      <c r="G21" s="1"/>
    </row>
    <row r="22" spans="1:7" ht="15">
      <c r="A22" s="26"/>
      <c r="B22" s="7">
        <f t="shared" si="0"/>
        <v>17</v>
      </c>
      <c r="C22" s="12" t="s">
        <v>26</v>
      </c>
      <c r="D22" s="20">
        <v>310.06</v>
      </c>
      <c r="E22" s="14">
        <v>1597.36</v>
      </c>
      <c r="F22" s="14">
        <f>D22+E22</f>
        <v>1907.4199999999998</v>
      </c>
      <c r="G22" s="1"/>
    </row>
    <row r="23" spans="1:7" ht="15">
      <c r="A23" s="26"/>
      <c r="B23" s="7">
        <f t="shared" si="0"/>
        <v>18</v>
      </c>
      <c r="C23" s="12" t="s">
        <v>27</v>
      </c>
      <c r="D23" s="20">
        <v>340.32</v>
      </c>
      <c r="E23" s="14">
        <v>1753.24</v>
      </c>
      <c r="F23" s="14">
        <f>D23+E23</f>
        <v>2093.56</v>
      </c>
      <c r="G23" s="1"/>
    </row>
    <row r="24" spans="1:7" ht="15">
      <c r="A24" s="26"/>
      <c r="B24" s="7">
        <f t="shared" si="0"/>
        <v>19</v>
      </c>
      <c r="C24" s="12" t="s">
        <v>11</v>
      </c>
      <c r="D24" s="20">
        <v>0</v>
      </c>
      <c r="E24" s="14">
        <v>0</v>
      </c>
      <c r="F24" s="14">
        <f>D24+E24</f>
        <v>0</v>
      </c>
      <c r="G24" s="1"/>
    </row>
    <row r="25" spans="1:7" ht="15">
      <c r="A25" s="26"/>
      <c r="B25" s="7">
        <f t="shared" si="0"/>
        <v>20</v>
      </c>
      <c r="C25" s="10" t="s">
        <v>21</v>
      </c>
      <c r="D25" s="20">
        <v>340.32</v>
      </c>
      <c r="E25" s="14">
        <v>1753.24</v>
      </c>
      <c r="F25" s="14">
        <f>D25+E25</f>
        <v>2093.56</v>
      </c>
      <c r="G25" s="1"/>
    </row>
    <row r="26" spans="1:7" s="24" customFormat="1" ht="15">
      <c r="A26" s="29"/>
      <c r="B26" s="8">
        <f t="shared" si="0"/>
        <v>21</v>
      </c>
      <c r="C26" s="11" t="s">
        <v>19</v>
      </c>
      <c r="D26" s="25">
        <v>2700.08</v>
      </c>
      <c r="E26" s="23">
        <v>13910.24</v>
      </c>
      <c r="F26" s="23">
        <f>D26+E26</f>
        <v>16610.32</v>
      </c>
      <c r="G26" s="30"/>
    </row>
    <row r="27" spans="1:7" ht="15">
      <c r="A27" s="26"/>
      <c r="B27" s="7">
        <f t="shared" si="0"/>
        <v>22</v>
      </c>
      <c r="C27" s="5" t="s">
        <v>33</v>
      </c>
      <c r="D27" s="19">
        <v>7644.27</v>
      </c>
      <c r="E27" s="14">
        <v>39356.08</v>
      </c>
      <c r="F27" s="14">
        <f>D27+E27</f>
        <v>47000.350000000006</v>
      </c>
      <c r="G27" s="1" t="s">
        <v>38</v>
      </c>
    </row>
    <row r="28" spans="1:7" ht="15">
      <c r="A28" s="26"/>
      <c r="B28" s="7">
        <f t="shared" si="0"/>
        <v>23</v>
      </c>
      <c r="C28" s="5" t="s">
        <v>30</v>
      </c>
      <c r="D28" s="19">
        <v>1421.99</v>
      </c>
      <c r="E28" s="14">
        <v>7325.82</v>
      </c>
      <c r="F28" s="14">
        <f>D28+E28</f>
        <v>8747.81</v>
      </c>
      <c r="G28" s="1" t="s">
        <v>41</v>
      </c>
    </row>
    <row r="29" spans="1:7" ht="15">
      <c r="A29" s="26"/>
      <c r="B29" s="7">
        <f t="shared" si="0"/>
        <v>24</v>
      </c>
      <c r="C29" s="5" t="s">
        <v>31</v>
      </c>
      <c r="D29" s="19">
        <v>6414</v>
      </c>
      <c r="E29" s="14">
        <v>33016.76</v>
      </c>
      <c r="F29" s="14">
        <f>D29+E29</f>
        <v>39430.76</v>
      </c>
      <c r="G29" s="1" t="s">
        <v>38</v>
      </c>
    </row>
    <row r="30" spans="1:7" s="24" customFormat="1" ht="15">
      <c r="A30" s="29"/>
      <c r="B30" s="8">
        <f t="shared" si="0"/>
        <v>25</v>
      </c>
      <c r="C30" s="8" t="s">
        <v>29</v>
      </c>
      <c r="D30" s="22">
        <v>8771.71</v>
      </c>
      <c r="E30" s="23">
        <v>45164.41</v>
      </c>
      <c r="F30" s="23">
        <f>D30+E30</f>
        <v>53936.12</v>
      </c>
      <c r="G30" s="1" t="s">
        <v>38</v>
      </c>
    </row>
    <row r="31" spans="1:7" ht="15">
      <c r="A31" s="26"/>
      <c r="B31" s="7">
        <f t="shared" si="0"/>
        <v>26</v>
      </c>
      <c r="C31" s="5" t="s">
        <v>32</v>
      </c>
      <c r="D31" s="19">
        <v>764.46</v>
      </c>
      <c r="E31" s="14">
        <v>3938.32</v>
      </c>
      <c r="F31" s="14">
        <f>D31+E31</f>
        <v>4702.780000000001</v>
      </c>
      <c r="G31" s="1" t="s">
        <v>41</v>
      </c>
    </row>
    <row r="32" spans="1:7" ht="15">
      <c r="A32" s="26"/>
      <c r="B32" s="5"/>
      <c r="C32" s="6" t="s">
        <v>2</v>
      </c>
      <c r="D32" s="21">
        <f>SUM(D4:D31)</f>
        <v>101934.52000000003</v>
      </c>
      <c r="E32" s="13">
        <f>SUM(E4:E31)</f>
        <v>524639.69</v>
      </c>
      <c r="F32" s="13">
        <f>SUM(F4:F31)</f>
        <v>626574.21</v>
      </c>
      <c r="G32" s="1"/>
    </row>
  </sheetData>
  <sheetProtection/>
  <autoFilter ref="A3:F3"/>
  <printOptions/>
  <pageMargins left="0.25" right="0.25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Floare</dc:creator>
  <cp:keywords/>
  <dc:description/>
  <cp:lastModifiedBy>Floare</cp:lastModifiedBy>
  <cp:lastPrinted>2021-12-09T09:29:08Z</cp:lastPrinted>
  <dcterms:created xsi:type="dcterms:W3CDTF">1996-10-14T23:33:28Z</dcterms:created>
  <dcterms:modified xsi:type="dcterms:W3CDTF">2021-12-09T12:12:41Z</dcterms:modified>
  <cp:category/>
  <cp:version/>
  <cp:contentType/>
  <cp:contentStatus/>
</cp:coreProperties>
</file>